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mallay_pa_gov/Documents/RFA/"/>
    </mc:Choice>
  </mc:AlternateContent>
  <xr:revisionPtr revIDLastSave="0" documentId="8_{886A5340-D849-45FD-9CA0-9CB03C4A862E}" xr6:coauthVersionLast="47" xr6:coauthVersionMax="47" xr10:uidLastSave="{00000000-0000-0000-0000-000000000000}"/>
  <bookViews>
    <workbookView xWindow="-28908" yWindow="1920" windowWidth="29016" windowHeight="15816" activeTab="1" xr2:uid="{00000000-000D-0000-FFFF-FFFF00000000}"/>
  </bookViews>
  <sheets>
    <sheet name="Sample" sheetId="2" r:id="rId1"/>
    <sheet name="Blank Template" sheetId="3" r:id="rId2"/>
  </sheets>
  <definedNames>
    <definedName name="_xlnm.Print_Area" localSheetId="1">'Blank Template'!$A$1:$G$36</definedName>
    <definedName name="_xlnm.Print_Area" localSheetId="0">Sample!$A$1:$G$36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G28" i="3"/>
  <c r="G27" i="3"/>
  <c r="G26" i="3"/>
  <c r="G25" i="3"/>
  <c r="G24" i="3"/>
  <c r="G23" i="3"/>
  <c r="G22" i="3"/>
  <c r="E31" i="3"/>
  <c r="G17" i="3"/>
  <c r="G16" i="3"/>
  <c r="F18" i="3"/>
  <c r="G15" i="3"/>
  <c r="G14" i="3"/>
  <c r="G13" i="3"/>
  <c r="F29" i="2"/>
  <c r="G29" i="2" s="1"/>
  <c r="F28" i="2"/>
  <c r="F27" i="2"/>
  <c r="F26" i="2"/>
  <c r="G26" i="2" s="1"/>
  <c r="F25" i="2"/>
  <c r="G25" i="2" s="1"/>
  <c r="F24" i="2"/>
  <c r="G24" i="2" s="1"/>
  <c r="F23" i="2"/>
  <c r="G23" i="2" s="1"/>
  <c r="F22" i="2"/>
  <c r="F21" i="2"/>
  <c r="F17" i="2"/>
  <c r="F16" i="2"/>
  <c r="F15" i="2"/>
  <c r="G15" i="2" s="1"/>
  <c r="F14" i="2"/>
  <c r="F13" i="2"/>
  <c r="E29" i="2"/>
  <c r="E28" i="2"/>
  <c r="E27" i="2"/>
  <c r="E26" i="2"/>
  <c r="E25" i="2"/>
  <c r="E24" i="2"/>
  <c r="E23" i="2"/>
  <c r="E22" i="2"/>
  <c r="E21" i="2"/>
  <c r="E16" i="2"/>
  <c r="E13" i="2"/>
  <c r="E17" i="2"/>
  <c r="E18" i="2" s="1"/>
  <c r="E15" i="2"/>
  <c r="E14" i="2"/>
  <c r="G14" i="2"/>
  <c r="G17" i="2"/>
  <c r="G13" i="2"/>
  <c r="G28" i="2"/>
  <c r="G22" i="2"/>
  <c r="G18" i="3" l="1"/>
  <c r="F31" i="3"/>
  <c r="F35" i="3" s="1"/>
  <c r="E18" i="3"/>
  <c r="E35" i="3" s="1"/>
  <c r="G21" i="3"/>
  <c r="G31" i="3" s="1"/>
  <c r="G27" i="2"/>
  <c r="G31" i="2" s="1"/>
  <c r="F31" i="2"/>
  <c r="G21" i="2"/>
  <c r="G16" i="2"/>
  <c r="G18" i="2" s="1"/>
  <c r="F18" i="2"/>
  <c r="E31" i="2"/>
  <c r="E35" i="2" s="1"/>
  <c r="G35" i="3" l="1"/>
  <c r="F35" i="2"/>
  <c r="G35" i="2"/>
</calcChain>
</file>

<file path=xl/sharedStrings.xml><?xml version="1.0" encoding="utf-8"?>
<sst xmlns="http://schemas.openxmlformats.org/spreadsheetml/2006/main" count="138" uniqueCount="36">
  <si>
    <t>OPERATIONS:</t>
  </si>
  <si>
    <t>GRANTEE:</t>
  </si>
  <si>
    <t>GRANT PERIOD:</t>
  </si>
  <si>
    <t>BUDGET</t>
  </si>
  <si>
    <t>CATEGORY</t>
  </si>
  <si>
    <t>DDC</t>
  </si>
  <si>
    <t>SHARE</t>
  </si>
  <si>
    <t>FEDERAL</t>
  </si>
  <si>
    <t>LOCAL</t>
  </si>
  <si>
    <t>MATCH</t>
  </si>
  <si>
    <t>TOTALS</t>
  </si>
  <si>
    <t>PERSONNEL TITLE:</t>
  </si>
  <si>
    <t>SUBTOTAL PERSONNEL</t>
  </si>
  <si>
    <t>SUBTOTAL OPERATIONS</t>
  </si>
  <si>
    <t>TOTAL</t>
  </si>
  <si>
    <t>Indirect Costs</t>
  </si>
  <si>
    <t>GRANT OBJECTIVE:</t>
  </si>
  <si>
    <t>PROJECT DIRECTOR</t>
  </si>
  <si>
    <t>PROJECT COORDINATOR</t>
  </si>
  <si>
    <t>ADMINISTRATIVE ASSISTANT</t>
  </si>
  <si>
    <t>PRINTING/COPYING</t>
  </si>
  <si>
    <t>POSTAGE</t>
  </si>
  <si>
    <t>TRAVEL</t>
  </si>
  <si>
    <t>SUPPLIES</t>
  </si>
  <si>
    <t>TELEPHONE</t>
  </si>
  <si>
    <t>MEETING COSTS</t>
  </si>
  <si>
    <t>CONSULTANTS</t>
  </si>
  <si>
    <t>SUB-GRANTS</t>
  </si>
  <si>
    <t>FRINGE BENEFITS</t>
  </si>
  <si>
    <t>ABCD Grant</t>
  </si>
  <si>
    <t xml:space="preserve">        GRANT # 41000*****</t>
  </si>
  <si>
    <t>"Objective"</t>
  </si>
  <si>
    <t>VOLUNTEERS</t>
  </si>
  <si>
    <t>TRAININGS</t>
  </si>
  <si>
    <t>COMMUNICATIONS</t>
  </si>
  <si>
    <t>October 1, 2023 - September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</si>
</sst>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7" xfId="0" applyFont="1" applyBorder="1" applyAlignment="1"/>
    <xf numFmtId="0" fontId="1" fillId="0" borderId="8" xfId="0" applyFont="1" applyBorder="1" applyAlignment="1"/>
    <xf numFmtId="164" fontId="1" fillId="0" borderId="9" xfId="0" applyNumberFormat="1" applyFont="1" applyBorder="1" applyAlignment="1">
      <alignment horizontal="right" vertical="center" indent="1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5" fontId="1" fillId="0" borderId="7" xfId="0" applyNumberFormat="1" applyFont="1" applyBorder="1" applyAlignment="1"/>
    <xf numFmtId="165" fontId="1" fillId="0" borderId="8" xfId="0" applyNumberFormat="1" applyFont="1" applyBorder="1" applyAlignment="1"/>
    <xf numFmtId="165" fontId="1" fillId="0" borderId="18" xfId="0" applyNumberFormat="1" applyFont="1" applyBorder="1" applyAlignment="1"/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165" fontId="1" fillId="0" borderId="7" xfId="0" applyNumberFormat="1" applyFont="1" applyBorder="1" applyAlignment="1">
      <alignment horizontal="left" vertical="center" indent="1"/>
    </xf>
    <xf numFmtId="165" fontId="1" fillId="0" borderId="8" xfId="0" applyNumberFormat="1" applyFont="1" applyBorder="1" applyAlignment="1">
      <alignment horizontal="left" vertical="center" indent="1"/>
    </xf>
    <xf numFmtId="165" fontId="1" fillId="0" borderId="18" xfId="0" applyNumberFormat="1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8" xfId="0" applyFont="1" applyBorder="1" applyAlignment="1"/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2" borderId="1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0" fillId="0" borderId="1" xfId="0" applyBorder="1" applyAlignment="1"/>
    <xf numFmtId="0" fontId="3" fillId="2" borderId="2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44" fontId="1" fillId="0" borderId="8" xfId="0" applyNumberFormat="1" applyFont="1" applyBorder="1" applyAlignment="1"/>
    <xf numFmtId="44" fontId="1" fillId="0" borderId="3" xfId="0" applyNumberFormat="1" applyFont="1" applyBorder="1" applyAlignment="1"/>
    <xf numFmtId="44" fontId="1" fillId="0" borderId="4" xfId="0" applyNumberFormat="1" applyFont="1" applyBorder="1" applyAlignment="1"/>
    <xf numFmtId="44" fontId="1" fillId="0" borderId="2" xfId="0" applyNumberFormat="1" applyFont="1" applyBorder="1"/>
    <xf numFmtId="44" fontId="1" fillId="0" borderId="4" xfId="0" applyNumberFormat="1" applyFont="1" applyBorder="1"/>
    <xf numFmtId="44" fontId="0" fillId="0" borderId="3" xfId="0" applyNumberFormat="1" applyBorder="1" applyAlignment="1"/>
    <xf numFmtId="44" fontId="1" fillId="0" borderId="2" xfId="0" applyNumberFormat="1" applyFont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0" fillId="0" borderId="3" xfId="0" applyNumberFormat="1" applyBorder="1" applyAlignment="1">
      <alignment vertical="center"/>
    </xf>
    <xf numFmtId="44" fontId="1" fillId="0" borderId="2" xfId="0" applyNumberFormat="1" applyFont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zoomScale="85" zoomScaleNormal="85" workbookViewId="0">
      <selection activeCell="E11" sqref="E11:G35"/>
    </sheetView>
  </sheetViews>
  <sheetFormatPr defaultRowHeight="15.6" x14ac:dyDescent="0.3"/>
  <cols>
    <col min="1" max="1" width="11.69921875" customWidth="1"/>
    <col min="3" max="3" width="8.19921875" customWidth="1"/>
    <col min="4" max="4" width="6.59765625" customWidth="1"/>
    <col min="5" max="5" width="14.59765625" bestFit="1" customWidth="1"/>
    <col min="6" max="6" width="12.5" customWidth="1"/>
    <col min="7" max="7" width="14.09765625" customWidth="1"/>
  </cols>
  <sheetData>
    <row r="1" spans="1:7" s="1" customFormat="1" x14ac:dyDescent="0.3"/>
    <row r="2" spans="1:7" s="1" customFormat="1" x14ac:dyDescent="0.3">
      <c r="G2" s="6"/>
    </row>
    <row r="3" spans="1:7" s="1" customFormat="1" ht="22.5" customHeight="1" x14ac:dyDescent="0.3">
      <c r="F3" s="48" t="s">
        <v>30</v>
      </c>
      <c r="G3" s="48"/>
    </row>
    <row r="4" spans="1:7" s="1" customFormat="1" ht="36" customHeight="1" thickBot="1" x14ac:dyDescent="0.35">
      <c r="A4" s="2" t="s">
        <v>1</v>
      </c>
      <c r="B4" s="2"/>
      <c r="C4" s="49" t="s">
        <v>29</v>
      </c>
      <c r="D4" s="50"/>
      <c r="E4" s="50"/>
      <c r="F4" s="50"/>
      <c r="G4" s="50"/>
    </row>
    <row r="5" spans="1:7" s="1" customFormat="1" ht="24" customHeight="1" thickBot="1" x14ac:dyDescent="0.35">
      <c r="A5" s="52" t="s">
        <v>16</v>
      </c>
      <c r="B5" s="53"/>
      <c r="C5" s="51" t="s">
        <v>31</v>
      </c>
      <c r="D5" s="54"/>
      <c r="E5" s="54"/>
      <c r="F5" s="54"/>
      <c r="G5" s="54"/>
    </row>
    <row r="6" spans="1:7" s="1" customFormat="1" ht="20.25" customHeight="1" thickBot="1" x14ac:dyDescent="0.35">
      <c r="A6" s="52" t="s">
        <v>2</v>
      </c>
      <c r="B6" s="52"/>
      <c r="C6" s="51" t="s">
        <v>35</v>
      </c>
      <c r="D6" s="51"/>
      <c r="E6" s="51"/>
      <c r="F6" s="51"/>
      <c r="G6" s="51"/>
    </row>
    <row r="7" spans="1:7" s="1" customFormat="1" ht="22.5" customHeight="1" thickBot="1" x14ac:dyDescent="0.35"/>
    <row r="8" spans="1:7" s="1" customFormat="1" ht="16.2" thickTop="1" x14ac:dyDescent="0.3">
      <c r="A8" s="61" t="s">
        <v>3</v>
      </c>
      <c r="B8" s="62"/>
      <c r="C8" s="62"/>
      <c r="D8" s="62"/>
      <c r="E8" s="5" t="s">
        <v>5</v>
      </c>
      <c r="F8" s="5" t="s">
        <v>8</v>
      </c>
      <c r="G8" s="12"/>
    </row>
    <row r="9" spans="1:7" s="1" customFormat="1" x14ac:dyDescent="0.3">
      <c r="A9" s="63"/>
      <c r="B9" s="64"/>
      <c r="C9" s="64"/>
      <c r="D9" s="64"/>
      <c r="E9" s="4" t="s">
        <v>7</v>
      </c>
      <c r="F9" s="4" t="s">
        <v>9</v>
      </c>
      <c r="G9" s="14" t="s">
        <v>10</v>
      </c>
    </row>
    <row r="10" spans="1:7" s="1" customFormat="1" ht="21" customHeight="1" x14ac:dyDescent="0.3">
      <c r="A10" s="57" t="s">
        <v>4</v>
      </c>
      <c r="B10" s="58"/>
      <c r="C10" s="59"/>
      <c r="D10" s="60"/>
      <c r="E10" s="3" t="s">
        <v>6</v>
      </c>
      <c r="F10" s="3" t="s">
        <v>6</v>
      </c>
      <c r="G10" s="13"/>
    </row>
    <row r="11" spans="1:7" s="1" customFormat="1" x14ac:dyDescent="0.3">
      <c r="A11" s="7"/>
      <c r="B11" s="8"/>
      <c r="C11" s="8"/>
      <c r="D11" s="8"/>
      <c r="E11" s="65"/>
      <c r="F11" s="65"/>
      <c r="G11" s="66"/>
    </row>
    <row r="12" spans="1:7" s="1" customFormat="1" ht="18" customHeight="1" x14ac:dyDescent="0.3">
      <c r="A12" s="55" t="s">
        <v>11</v>
      </c>
      <c r="B12" s="56"/>
      <c r="C12" s="56"/>
      <c r="D12" s="47"/>
      <c r="E12" s="67"/>
      <c r="F12" s="67"/>
      <c r="G12" s="66"/>
    </row>
    <row r="13" spans="1:7" s="1" customFormat="1" ht="18" customHeight="1" x14ac:dyDescent="0.3">
      <c r="A13" s="21" t="s">
        <v>17</v>
      </c>
      <c r="B13" s="22" t="s">
        <v>17</v>
      </c>
      <c r="C13" s="22" t="s">
        <v>17</v>
      </c>
      <c r="D13" s="23" t="s">
        <v>17</v>
      </c>
      <c r="E13" s="68">
        <f>0*2</f>
        <v>0</v>
      </c>
      <c r="F13" s="69">
        <f>12500*2</f>
        <v>25000</v>
      </c>
      <c r="G13" s="70">
        <f>SUM(E13:F13)</f>
        <v>25000</v>
      </c>
    </row>
    <row r="14" spans="1:7" s="1" customFormat="1" ht="18" customHeight="1" x14ac:dyDescent="0.3">
      <c r="A14" s="21" t="s">
        <v>18</v>
      </c>
      <c r="B14" s="22" t="s">
        <v>18</v>
      </c>
      <c r="C14" s="22" t="s">
        <v>18</v>
      </c>
      <c r="D14" s="23" t="s">
        <v>18</v>
      </c>
      <c r="E14" s="68">
        <f>26000*2</f>
        <v>52000</v>
      </c>
      <c r="F14" s="69">
        <f>0*2</f>
        <v>0</v>
      </c>
      <c r="G14" s="70">
        <f>SUM(E14:F14)</f>
        <v>52000</v>
      </c>
    </row>
    <row r="15" spans="1:7" s="1" customFormat="1" ht="18" customHeight="1" x14ac:dyDescent="0.3">
      <c r="A15" s="21" t="s">
        <v>19</v>
      </c>
      <c r="B15" s="22" t="s">
        <v>19</v>
      </c>
      <c r="C15" s="22" t="s">
        <v>19</v>
      </c>
      <c r="D15" s="23" t="s">
        <v>19</v>
      </c>
      <c r="E15" s="71">
        <f>3500*2</f>
        <v>7000</v>
      </c>
      <c r="F15" s="72">
        <f>0*2</f>
        <v>0</v>
      </c>
      <c r="G15" s="70">
        <f>SUM(E15:F15)</f>
        <v>7000</v>
      </c>
    </row>
    <row r="16" spans="1:7" s="1" customFormat="1" ht="18" customHeight="1" x14ac:dyDescent="0.3">
      <c r="A16" s="21" t="s">
        <v>32</v>
      </c>
      <c r="B16" s="22" t="s">
        <v>19</v>
      </c>
      <c r="C16" s="22" t="s">
        <v>19</v>
      </c>
      <c r="D16" s="23" t="s">
        <v>19</v>
      </c>
      <c r="E16" s="72">
        <f>0*2</f>
        <v>0</v>
      </c>
      <c r="F16" s="72">
        <f>7500*2</f>
        <v>15000</v>
      </c>
      <c r="G16" s="70">
        <f>SUM(E16:F16)</f>
        <v>15000</v>
      </c>
    </row>
    <row r="17" spans="1:7" s="1" customFormat="1" ht="18" customHeight="1" x14ac:dyDescent="0.3">
      <c r="A17" s="21" t="s">
        <v>28</v>
      </c>
      <c r="B17" s="22"/>
      <c r="C17" s="22"/>
      <c r="D17" s="23"/>
      <c r="E17" s="71">
        <f>10130*2</f>
        <v>20260</v>
      </c>
      <c r="F17" s="72">
        <f>0*2</f>
        <v>0</v>
      </c>
      <c r="G17" s="73">
        <f>SUM(E17:F17)</f>
        <v>20260</v>
      </c>
    </row>
    <row r="18" spans="1:7" s="1" customFormat="1" ht="18" customHeight="1" x14ac:dyDescent="0.3">
      <c r="A18" s="27" t="s">
        <v>12</v>
      </c>
      <c r="B18" s="28"/>
      <c r="C18" s="28"/>
      <c r="D18" s="29"/>
      <c r="E18" s="71">
        <f>SUM(E13:E17)</f>
        <v>79260</v>
      </c>
      <c r="F18" s="72">
        <f>SUM(F13:F17)</f>
        <v>40000</v>
      </c>
      <c r="G18" s="73">
        <f>SUM(G13:G17)</f>
        <v>119260</v>
      </c>
    </row>
    <row r="19" spans="1:7" s="1" customFormat="1" ht="18" customHeight="1" x14ac:dyDescent="0.3">
      <c r="A19" s="39"/>
      <c r="B19" s="40"/>
      <c r="C19" s="40"/>
      <c r="D19" s="41"/>
      <c r="E19" s="71"/>
      <c r="F19" s="72"/>
      <c r="G19" s="73"/>
    </row>
    <row r="20" spans="1:7" s="1" customFormat="1" ht="18" customHeight="1" x14ac:dyDescent="0.3">
      <c r="A20" s="42" t="s">
        <v>0</v>
      </c>
      <c r="B20" s="43"/>
      <c r="C20" s="43"/>
      <c r="D20" s="44"/>
      <c r="E20" s="71"/>
      <c r="F20" s="72"/>
      <c r="G20" s="73"/>
    </row>
    <row r="21" spans="1:7" s="1" customFormat="1" ht="18" customHeight="1" x14ac:dyDescent="0.3">
      <c r="A21" s="45" t="s">
        <v>20</v>
      </c>
      <c r="B21" s="46"/>
      <c r="C21" s="46"/>
      <c r="D21" s="47"/>
      <c r="E21" s="71">
        <f>700*2</f>
        <v>1400</v>
      </c>
      <c r="F21" s="72">
        <f>0*2</f>
        <v>0</v>
      </c>
      <c r="G21" s="73">
        <f>SUM(E21:F21)</f>
        <v>1400</v>
      </c>
    </row>
    <row r="22" spans="1:7" s="1" customFormat="1" ht="18" customHeight="1" x14ac:dyDescent="0.3">
      <c r="A22" s="21" t="s">
        <v>21</v>
      </c>
      <c r="B22" s="22" t="s">
        <v>21</v>
      </c>
      <c r="C22" s="22" t="s">
        <v>21</v>
      </c>
      <c r="D22" s="23" t="s">
        <v>21</v>
      </c>
      <c r="E22" s="71">
        <f>50*2</f>
        <v>100</v>
      </c>
      <c r="F22" s="72">
        <f>0*2</f>
        <v>0</v>
      </c>
      <c r="G22" s="73">
        <f t="shared" ref="G22:G29" si="0">SUM(E22:F22)</f>
        <v>100</v>
      </c>
    </row>
    <row r="23" spans="1:7" s="1" customFormat="1" ht="18" customHeight="1" x14ac:dyDescent="0.3">
      <c r="A23" s="21" t="s">
        <v>22</v>
      </c>
      <c r="B23" s="22" t="s">
        <v>22</v>
      </c>
      <c r="C23" s="22" t="s">
        <v>22</v>
      </c>
      <c r="D23" s="23" t="s">
        <v>22</v>
      </c>
      <c r="E23" s="71">
        <f>1500*2</f>
        <v>3000</v>
      </c>
      <c r="F23" s="72">
        <f>500*2</f>
        <v>1000</v>
      </c>
      <c r="G23" s="73">
        <f t="shared" si="0"/>
        <v>4000</v>
      </c>
    </row>
    <row r="24" spans="1:7" s="1" customFormat="1" ht="18" customHeight="1" x14ac:dyDescent="0.3">
      <c r="A24" s="21" t="s">
        <v>23</v>
      </c>
      <c r="B24" s="22" t="s">
        <v>23</v>
      </c>
      <c r="C24" s="22" t="s">
        <v>23</v>
      </c>
      <c r="D24" s="23" t="s">
        <v>23</v>
      </c>
      <c r="E24" s="71">
        <f>2500*2</f>
        <v>5000</v>
      </c>
      <c r="F24" s="72">
        <f>1000*2</f>
        <v>2000</v>
      </c>
      <c r="G24" s="73">
        <f t="shared" si="0"/>
        <v>7000</v>
      </c>
    </row>
    <row r="25" spans="1:7" s="1" customFormat="1" ht="18" customHeight="1" x14ac:dyDescent="0.3">
      <c r="A25" s="21" t="s">
        <v>34</v>
      </c>
      <c r="B25" s="22" t="s">
        <v>24</v>
      </c>
      <c r="C25" s="22" t="s">
        <v>24</v>
      </c>
      <c r="D25" s="23" t="s">
        <v>24</v>
      </c>
      <c r="E25" s="71">
        <f>3000*2</f>
        <v>6000</v>
      </c>
      <c r="F25" s="72">
        <f>3000*2</f>
        <v>6000</v>
      </c>
      <c r="G25" s="73">
        <f t="shared" si="0"/>
        <v>12000</v>
      </c>
    </row>
    <row r="26" spans="1:7" s="1" customFormat="1" ht="18" customHeight="1" x14ac:dyDescent="0.3">
      <c r="A26" s="21" t="s">
        <v>25</v>
      </c>
      <c r="B26" s="22" t="s">
        <v>25</v>
      </c>
      <c r="C26" s="22" t="s">
        <v>25</v>
      </c>
      <c r="D26" s="23" t="s">
        <v>25</v>
      </c>
      <c r="E26" s="71">
        <f>12330*2</f>
        <v>24660</v>
      </c>
      <c r="F26" s="72">
        <f>2034*2</f>
        <v>4068</v>
      </c>
      <c r="G26" s="74">
        <f t="shared" si="0"/>
        <v>28728</v>
      </c>
    </row>
    <row r="27" spans="1:7" s="1" customFormat="1" ht="18" customHeight="1" x14ac:dyDescent="0.3">
      <c r="A27" s="21" t="s">
        <v>33</v>
      </c>
      <c r="B27" s="22"/>
      <c r="C27" s="22"/>
      <c r="D27" s="23"/>
      <c r="E27" s="71">
        <f>12600*2</f>
        <v>25200</v>
      </c>
      <c r="F27" s="72">
        <f>1800*2</f>
        <v>3600</v>
      </c>
      <c r="G27" s="74">
        <f t="shared" si="0"/>
        <v>28800</v>
      </c>
    </row>
    <row r="28" spans="1:7" s="1" customFormat="1" ht="18" customHeight="1" x14ac:dyDescent="0.3">
      <c r="A28" s="21" t="s">
        <v>26</v>
      </c>
      <c r="B28" s="22" t="s">
        <v>26</v>
      </c>
      <c r="C28" s="22" t="s">
        <v>26</v>
      </c>
      <c r="D28" s="23" t="s">
        <v>26</v>
      </c>
      <c r="E28" s="71">
        <f>2600*2</f>
        <v>5200</v>
      </c>
      <c r="F28" s="72">
        <f>0*2</f>
        <v>0</v>
      </c>
      <c r="G28" s="74">
        <f t="shared" si="0"/>
        <v>5200</v>
      </c>
    </row>
    <row r="29" spans="1:7" s="1" customFormat="1" ht="18" customHeight="1" x14ac:dyDescent="0.3">
      <c r="A29" s="21" t="s">
        <v>27</v>
      </c>
      <c r="B29" s="22" t="s">
        <v>27</v>
      </c>
      <c r="C29" s="22" t="s">
        <v>27</v>
      </c>
      <c r="D29" s="23" t="s">
        <v>27</v>
      </c>
      <c r="E29" s="71">
        <f>10090*2</f>
        <v>20180</v>
      </c>
      <c r="F29" s="72">
        <f>0*2</f>
        <v>0</v>
      </c>
      <c r="G29" s="74">
        <f t="shared" si="0"/>
        <v>20180</v>
      </c>
    </row>
    <row r="30" spans="1:7" s="1" customFormat="1" ht="18" customHeight="1" x14ac:dyDescent="0.3">
      <c r="A30" s="33"/>
      <c r="B30" s="34"/>
      <c r="C30" s="34"/>
      <c r="D30" s="35"/>
      <c r="E30" s="71"/>
      <c r="F30" s="72"/>
      <c r="G30" s="73"/>
    </row>
    <row r="31" spans="1:7" s="1" customFormat="1" ht="18" customHeight="1" x14ac:dyDescent="0.3">
      <c r="A31" s="27" t="s">
        <v>13</v>
      </c>
      <c r="B31" s="28"/>
      <c r="C31" s="28"/>
      <c r="D31" s="29"/>
      <c r="E31" s="71">
        <f>SUM(E21:E30)</f>
        <v>90740</v>
      </c>
      <c r="F31" s="72">
        <f>SUM(F21:F30)</f>
        <v>16668</v>
      </c>
      <c r="G31" s="73">
        <f>SUM(G21:G30)</f>
        <v>107408</v>
      </c>
    </row>
    <row r="32" spans="1:7" s="1" customFormat="1" ht="18" customHeight="1" x14ac:dyDescent="0.3">
      <c r="A32" s="33"/>
      <c r="B32" s="34"/>
      <c r="C32" s="34"/>
      <c r="D32" s="35"/>
      <c r="E32" s="71"/>
      <c r="F32" s="72"/>
      <c r="G32" s="73"/>
    </row>
    <row r="33" spans="1:7" s="1" customFormat="1" ht="18" customHeight="1" x14ac:dyDescent="0.3">
      <c r="A33" s="36" t="s">
        <v>15</v>
      </c>
      <c r="B33" s="37"/>
      <c r="C33" s="37"/>
      <c r="D33" s="38"/>
      <c r="E33" s="71"/>
      <c r="F33" s="72"/>
      <c r="G33" s="73"/>
    </row>
    <row r="34" spans="1:7" s="1" customFormat="1" ht="18" customHeight="1" x14ac:dyDescent="0.3">
      <c r="A34" s="30"/>
      <c r="B34" s="31"/>
      <c r="C34" s="31"/>
      <c r="D34" s="32"/>
      <c r="E34" s="71"/>
      <c r="F34" s="72"/>
      <c r="G34" s="73"/>
    </row>
    <row r="35" spans="1:7" s="1" customFormat="1" ht="18" customHeight="1" x14ac:dyDescent="0.3">
      <c r="A35" s="24" t="s">
        <v>14</v>
      </c>
      <c r="B35" s="25"/>
      <c r="C35" s="25"/>
      <c r="D35" s="26"/>
      <c r="E35" s="75">
        <f>SUM(E18,E31,E33)</f>
        <v>170000</v>
      </c>
      <c r="F35" s="72">
        <f>SUM(F18,F31,F33)</f>
        <v>56668</v>
      </c>
      <c r="G35" s="73">
        <f>SUM(G18,G31,G33)</f>
        <v>226668</v>
      </c>
    </row>
    <row r="36" spans="1:7" s="1" customFormat="1" ht="18" customHeight="1" thickBot="1" x14ac:dyDescent="0.35">
      <c r="A36" s="18"/>
      <c r="B36" s="19"/>
      <c r="C36" s="19"/>
      <c r="D36" s="20"/>
      <c r="E36" s="9"/>
      <c r="F36" s="11"/>
      <c r="G36" s="10"/>
    </row>
    <row r="37" spans="1:7" s="1" customFormat="1" ht="18" customHeight="1" thickTop="1" x14ac:dyDescent="0.3"/>
    <row r="38" spans="1:7" s="1" customFormat="1" ht="18" customHeight="1" x14ac:dyDescent="0.3"/>
  </sheetData>
  <mergeCells count="33">
    <mergeCell ref="A14:D14"/>
    <mergeCell ref="A12:D12"/>
    <mergeCell ref="A10:D10"/>
    <mergeCell ref="A13:D13"/>
    <mergeCell ref="A6:B6"/>
    <mergeCell ref="A8:D9"/>
    <mergeCell ref="F3:G3"/>
    <mergeCell ref="C4:G4"/>
    <mergeCell ref="C6:G6"/>
    <mergeCell ref="A5:B5"/>
    <mergeCell ref="C5:G5"/>
    <mergeCell ref="A17:D17"/>
    <mergeCell ref="A18:D18"/>
    <mergeCell ref="A15:D15"/>
    <mergeCell ref="A34:D34"/>
    <mergeCell ref="A30:D30"/>
    <mergeCell ref="A31:D31"/>
    <mergeCell ref="A32:D32"/>
    <mergeCell ref="A33:D33"/>
    <mergeCell ref="A19:D19"/>
    <mergeCell ref="A20:D20"/>
    <mergeCell ref="A21:D21"/>
    <mergeCell ref="A22:D22"/>
    <mergeCell ref="A25:D25"/>
    <mergeCell ref="A23:D23"/>
    <mergeCell ref="A16:D16"/>
    <mergeCell ref="A27:D27"/>
    <mergeCell ref="A36:D36"/>
    <mergeCell ref="A26:D26"/>
    <mergeCell ref="A28:D28"/>
    <mergeCell ref="A24:D24"/>
    <mergeCell ref="A35:D35"/>
    <mergeCell ref="A29:D29"/>
  </mergeCells>
  <phoneticPr fontId="0" type="noConversion"/>
  <printOptions horizontalCentered="1"/>
  <pageMargins left="0.25" right="0.25" top="0.2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8F43-6C94-4CCC-8CEC-0FFC9F0BFAB9}">
  <dimension ref="A1:G38"/>
  <sheetViews>
    <sheetView tabSelected="1" topLeftCell="A2" zoomScale="85" zoomScaleNormal="85" workbookViewId="0">
      <selection activeCell="K14" sqref="K14"/>
    </sheetView>
  </sheetViews>
  <sheetFormatPr defaultRowHeight="15.6" x14ac:dyDescent="0.3"/>
  <cols>
    <col min="1" max="1" width="11.69921875" customWidth="1"/>
    <col min="3" max="3" width="8.19921875" customWidth="1"/>
    <col min="4" max="4" width="6.59765625" customWidth="1"/>
    <col min="5" max="5" width="10.69921875" customWidth="1"/>
    <col min="6" max="6" width="12.5" customWidth="1"/>
    <col min="7" max="7" width="14.09765625" customWidth="1"/>
  </cols>
  <sheetData>
    <row r="1" spans="1:7" s="1" customFormat="1" x14ac:dyDescent="0.3"/>
    <row r="2" spans="1:7" s="1" customFormat="1" x14ac:dyDescent="0.3">
      <c r="G2" s="6"/>
    </row>
    <row r="3" spans="1:7" s="1" customFormat="1" ht="22.5" customHeight="1" x14ac:dyDescent="0.3">
      <c r="F3" s="48" t="s">
        <v>30</v>
      </c>
      <c r="G3" s="48"/>
    </row>
    <row r="4" spans="1:7" s="1" customFormat="1" ht="36" customHeight="1" thickBot="1" x14ac:dyDescent="0.35">
      <c r="A4" s="2" t="s">
        <v>1</v>
      </c>
      <c r="B4" s="2"/>
      <c r="C4" s="49" t="s">
        <v>29</v>
      </c>
      <c r="D4" s="50"/>
      <c r="E4" s="50"/>
      <c r="F4" s="50"/>
      <c r="G4" s="50"/>
    </row>
    <row r="5" spans="1:7" s="1" customFormat="1" ht="24" customHeight="1" thickBot="1" x14ac:dyDescent="0.35">
      <c r="A5" s="52" t="s">
        <v>16</v>
      </c>
      <c r="B5" s="53"/>
      <c r="C5" s="51" t="s">
        <v>31</v>
      </c>
      <c r="D5" s="54"/>
      <c r="E5" s="54"/>
      <c r="F5" s="54"/>
      <c r="G5" s="54"/>
    </row>
    <row r="6" spans="1:7" s="1" customFormat="1" ht="20.25" customHeight="1" thickBot="1" x14ac:dyDescent="0.35">
      <c r="A6" s="52" t="s">
        <v>2</v>
      </c>
      <c r="B6" s="52"/>
      <c r="C6" s="51" t="s">
        <v>35</v>
      </c>
      <c r="D6" s="51"/>
      <c r="E6" s="51"/>
      <c r="F6" s="51"/>
      <c r="G6" s="51"/>
    </row>
    <row r="7" spans="1:7" s="1" customFormat="1" ht="22.5" customHeight="1" thickBot="1" x14ac:dyDescent="0.35"/>
    <row r="8" spans="1:7" s="1" customFormat="1" ht="16.2" thickTop="1" x14ac:dyDescent="0.3">
      <c r="A8" s="61" t="s">
        <v>3</v>
      </c>
      <c r="B8" s="62"/>
      <c r="C8" s="62"/>
      <c r="D8" s="62"/>
      <c r="E8" s="5" t="s">
        <v>5</v>
      </c>
      <c r="F8" s="5" t="s">
        <v>8</v>
      </c>
      <c r="G8" s="12"/>
    </row>
    <row r="9" spans="1:7" s="1" customFormat="1" x14ac:dyDescent="0.3">
      <c r="A9" s="63"/>
      <c r="B9" s="64"/>
      <c r="C9" s="64"/>
      <c r="D9" s="64"/>
      <c r="E9" s="4" t="s">
        <v>7</v>
      </c>
      <c r="F9" s="4" t="s">
        <v>9</v>
      </c>
      <c r="G9" s="14" t="s">
        <v>10</v>
      </c>
    </row>
    <row r="10" spans="1:7" s="1" customFormat="1" ht="21" customHeight="1" x14ac:dyDescent="0.3">
      <c r="A10" s="57" t="s">
        <v>4</v>
      </c>
      <c r="B10" s="58"/>
      <c r="C10" s="59"/>
      <c r="D10" s="60"/>
      <c r="E10" s="15" t="s">
        <v>6</v>
      </c>
      <c r="F10" s="15" t="s">
        <v>6</v>
      </c>
      <c r="G10" s="13"/>
    </row>
    <row r="11" spans="1:7" s="1" customFormat="1" x14ac:dyDescent="0.3">
      <c r="A11" s="16"/>
      <c r="B11" s="17"/>
      <c r="C11" s="17"/>
      <c r="D11" s="17"/>
      <c r="E11" s="65"/>
      <c r="F11" s="65"/>
      <c r="G11" s="66"/>
    </row>
    <row r="12" spans="1:7" s="1" customFormat="1" ht="18" customHeight="1" x14ac:dyDescent="0.3">
      <c r="A12" s="55" t="s">
        <v>11</v>
      </c>
      <c r="B12" s="56"/>
      <c r="C12" s="56"/>
      <c r="D12" s="47"/>
      <c r="E12" s="67"/>
      <c r="F12" s="67"/>
      <c r="G12" s="66"/>
    </row>
    <row r="13" spans="1:7" s="1" customFormat="1" ht="18" customHeight="1" x14ac:dyDescent="0.3">
      <c r="A13" s="21" t="s">
        <v>17</v>
      </c>
      <c r="B13" s="22" t="s">
        <v>17</v>
      </c>
      <c r="C13" s="22" t="s">
        <v>17</v>
      </c>
      <c r="D13" s="23" t="s">
        <v>17</v>
      </c>
      <c r="E13" s="68"/>
      <c r="F13" s="69"/>
      <c r="G13" s="70">
        <f>SUM(E13:F13)</f>
        <v>0</v>
      </c>
    </row>
    <row r="14" spans="1:7" s="1" customFormat="1" ht="18" customHeight="1" x14ac:dyDescent="0.3">
      <c r="A14" s="21" t="s">
        <v>18</v>
      </c>
      <c r="B14" s="22" t="s">
        <v>18</v>
      </c>
      <c r="C14" s="22" t="s">
        <v>18</v>
      </c>
      <c r="D14" s="23" t="s">
        <v>18</v>
      </c>
      <c r="E14" s="68"/>
      <c r="F14" s="69"/>
      <c r="G14" s="70">
        <f>SUM(E14:F14)</f>
        <v>0</v>
      </c>
    </row>
    <row r="15" spans="1:7" s="1" customFormat="1" ht="18" customHeight="1" x14ac:dyDescent="0.3">
      <c r="A15" s="21" t="s">
        <v>19</v>
      </c>
      <c r="B15" s="22" t="s">
        <v>19</v>
      </c>
      <c r="C15" s="22" t="s">
        <v>19</v>
      </c>
      <c r="D15" s="23" t="s">
        <v>19</v>
      </c>
      <c r="E15" s="71"/>
      <c r="F15" s="72"/>
      <c r="G15" s="70">
        <f>SUM(E15:F15)</f>
        <v>0</v>
      </c>
    </row>
    <row r="16" spans="1:7" s="1" customFormat="1" ht="18" customHeight="1" x14ac:dyDescent="0.3">
      <c r="A16" s="21" t="s">
        <v>32</v>
      </c>
      <c r="B16" s="22" t="s">
        <v>19</v>
      </c>
      <c r="C16" s="22" t="s">
        <v>19</v>
      </c>
      <c r="D16" s="23" t="s">
        <v>19</v>
      </c>
      <c r="E16" s="72"/>
      <c r="F16" s="72"/>
      <c r="G16" s="70">
        <f>SUM(E16:F16)</f>
        <v>0</v>
      </c>
    </row>
    <row r="17" spans="1:7" s="1" customFormat="1" ht="18" customHeight="1" x14ac:dyDescent="0.3">
      <c r="A17" s="21" t="s">
        <v>28</v>
      </c>
      <c r="B17" s="22"/>
      <c r="C17" s="22"/>
      <c r="D17" s="23"/>
      <c r="E17" s="71"/>
      <c r="F17" s="72"/>
      <c r="G17" s="73">
        <f>SUM(E17:F17)</f>
        <v>0</v>
      </c>
    </row>
    <row r="18" spans="1:7" s="1" customFormat="1" ht="18" customHeight="1" x14ac:dyDescent="0.3">
      <c r="A18" s="27" t="s">
        <v>12</v>
      </c>
      <c r="B18" s="28"/>
      <c r="C18" s="28"/>
      <c r="D18" s="29"/>
      <c r="E18" s="71">
        <f>SUM(E13:E17)</f>
        <v>0</v>
      </c>
      <c r="F18" s="72">
        <f>SUM(F13:F17)</f>
        <v>0</v>
      </c>
      <c r="G18" s="73">
        <f>SUM(G13:G17)</f>
        <v>0</v>
      </c>
    </row>
    <row r="19" spans="1:7" s="1" customFormat="1" ht="18" customHeight="1" x14ac:dyDescent="0.3">
      <c r="A19" s="39"/>
      <c r="B19" s="40"/>
      <c r="C19" s="40"/>
      <c r="D19" s="41"/>
      <c r="E19" s="71"/>
      <c r="F19" s="72"/>
      <c r="G19" s="73"/>
    </row>
    <row r="20" spans="1:7" s="1" customFormat="1" ht="18" customHeight="1" x14ac:dyDescent="0.3">
      <c r="A20" s="42" t="s">
        <v>0</v>
      </c>
      <c r="B20" s="43"/>
      <c r="C20" s="43"/>
      <c r="D20" s="44"/>
      <c r="E20" s="71"/>
      <c r="F20" s="72"/>
      <c r="G20" s="73"/>
    </row>
    <row r="21" spans="1:7" s="1" customFormat="1" ht="18" customHeight="1" x14ac:dyDescent="0.3">
      <c r="A21" s="45" t="s">
        <v>20</v>
      </c>
      <c r="B21" s="46"/>
      <c r="C21" s="46"/>
      <c r="D21" s="47"/>
      <c r="E21" s="71"/>
      <c r="F21" s="72"/>
      <c r="G21" s="73">
        <f>SUM(E21:F21)</f>
        <v>0</v>
      </c>
    </row>
    <row r="22" spans="1:7" s="1" customFormat="1" ht="18" customHeight="1" x14ac:dyDescent="0.3">
      <c r="A22" s="21" t="s">
        <v>21</v>
      </c>
      <c r="B22" s="22" t="s">
        <v>21</v>
      </c>
      <c r="C22" s="22" t="s">
        <v>21</v>
      </c>
      <c r="D22" s="23" t="s">
        <v>21</v>
      </c>
      <c r="E22" s="71"/>
      <c r="F22" s="72"/>
      <c r="G22" s="73">
        <f t="shared" ref="G22:G29" si="0">SUM(E22:F22)</f>
        <v>0</v>
      </c>
    </row>
    <row r="23" spans="1:7" s="1" customFormat="1" ht="18" customHeight="1" x14ac:dyDescent="0.3">
      <c r="A23" s="21" t="s">
        <v>22</v>
      </c>
      <c r="B23" s="22" t="s">
        <v>22</v>
      </c>
      <c r="C23" s="22" t="s">
        <v>22</v>
      </c>
      <c r="D23" s="23" t="s">
        <v>22</v>
      </c>
      <c r="E23" s="71"/>
      <c r="F23" s="72"/>
      <c r="G23" s="73">
        <f t="shared" si="0"/>
        <v>0</v>
      </c>
    </row>
    <row r="24" spans="1:7" s="1" customFormat="1" ht="18" customHeight="1" x14ac:dyDescent="0.3">
      <c r="A24" s="21" t="s">
        <v>23</v>
      </c>
      <c r="B24" s="22" t="s">
        <v>23</v>
      </c>
      <c r="C24" s="22" t="s">
        <v>23</v>
      </c>
      <c r="D24" s="23" t="s">
        <v>23</v>
      </c>
      <c r="E24" s="71"/>
      <c r="F24" s="72"/>
      <c r="G24" s="73">
        <f t="shared" si="0"/>
        <v>0</v>
      </c>
    </row>
    <row r="25" spans="1:7" s="1" customFormat="1" ht="18" customHeight="1" x14ac:dyDescent="0.3">
      <c r="A25" s="21" t="s">
        <v>34</v>
      </c>
      <c r="B25" s="22" t="s">
        <v>24</v>
      </c>
      <c r="C25" s="22" t="s">
        <v>24</v>
      </c>
      <c r="D25" s="23" t="s">
        <v>24</v>
      </c>
      <c r="E25" s="71"/>
      <c r="F25" s="72"/>
      <c r="G25" s="73">
        <f t="shared" si="0"/>
        <v>0</v>
      </c>
    </row>
    <row r="26" spans="1:7" s="1" customFormat="1" ht="18" customHeight="1" x14ac:dyDescent="0.3">
      <c r="A26" s="21" t="s">
        <v>25</v>
      </c>
      <c r="B26" s="22" t="s">
        <v>25</v>
      </c>
      <c r="C26" s="22" t="s">
        <v>25</v>
      </c>
      <c r="D26" s="23" t="s">
        <v>25</v>
      </c>
      <c r="E26" s="71"/>
      <c r="F26" s="72"/>
      <c r="G26" s="74">
        <f t="shared" si="0"/>
        <v>0</v>
      </c>
    </row>
    <row r="27" spans="1:7" s="1" customFormat="1" ht="18" customHeight="1" x14ac:dyDescent="0.3">
      <c r="A27" s="21" t="s">
        <v>33</v>
      </c>
      <c r="B27" s="22"/>
      <c r="C27" s="22"/>
      <c r="D27" s="23"/>
      <c r="E27" s="71"/>
      <c r="F27" s="72"/>
      <c r="G27" s="74">
        <f t="shared" si="0"/>
        <v>0</v>
      </c>
    </row>
    <row r="28" spans="1:7" s="1" customFormat="1" ht="18" customHeight="1" x14ac:dyDescent="0.3">
      <c r="A28" s="21" t="s">
        <v>26</v>
      </c>
      <c r="B28" s="22" t="s">
        <v>26</v>
      </c>
      <c r="C28" s="22" t="s">
        <v>26</v>
      </c>
      <c r="D28" s="23" t="s">
        <v>26</v>
      </c>
      <c r="E28" s="71"/>
      <c r="F28" s="72"/>
      <c r="G28" s="74">
        <f t="shared" si="0"/>
        <v>0</v>
      </c>
    </row>
    <row r="29" spans="1:7" s="1" customFormat="1" ht="18" customHeight="1" x14ac:dyDescent="0.3">
      <c r="A29" s="21" t="s">
        <v>27</v>
      </c>
      <c r="B29" s="22" t="s">
        <v>27</v>
      </c>
      <c r="C29" s="22" t="s">
        <v>27</v>
      </c>
      <c r="D29" s="23" t="s">
        <v>27</v>
      </c>
      <c r="E29" s="71"/>
      <c r="F29" s="72"/>
      <c r="G29" s="74">
        <f t="shared" si="0"/>
        <v>0</v>
      </c>
    </row>
    <row r="30" spans="1:7" s="1" customFormat="1" ht="18" customHeight="1" x14ac:dyDescent="0.3">
      <c r="A30" s="33"/>
      <c r="B30" s="34"/>
      <c r="C30" s="34"/>
      <c r="D30" s="35"/>
      <c r="E30" s="71"/>
      <c r="F30" s="72"/>
      <c r="G30" s="73"/>
    </row>
    <row r="31" spans="1:7" s="1" customFormat="1" ht="18" customHeight="1" x14ac:dyDescent="0.3">
      <c r="A31" s="27" t="s">
        <v>13</v>
      </c>
      <c r="B31" s="28"/>
      <c r="C31" s="28"/>
      <c r="D31" s="29"/>
      <c r="E31" s="71">
        <f>SUM(E21:E30)</f>
        <v>0</v>
      </c>
      <c r="F31" s="72">
        <f>SUM(F21:F30)</f>
        <v>0</v>
      </c>
      <c r="G31" s="73">
        <f>SUM(G21:G30)</f>
        <v>0</v>
      </c>
    </row>
    <row r="32" spans="1:7" s="1" customFormat="1" ht="18" customHeight="1" x14ac:dyDescent="0.3">
      <c r="A32" s="33"/>
      <c r="B32" s="34"/>
      <c r="C32" s="34"/>
      <c r="D32" s="35"/>
      <c r="E32" s="71"/>
      <c r="F32" s="72"/>
      <c r="G32" s="73"/>
    </row>
    <row r="33" spans="1:7" s="1" customFormat="1" ht="18" customHeight="1" x14ac:dyDescent="0.3">
      <c r="A33" s="36" t="s">
        <v>15</v>
      </c>
      <c r="B33" s="37"/>
      <c r="C33" s="37"/>
      <c r="D33" s="38"/>
      <c r="E33" s="71"/>
      <c r="F33" s="72"/>
      <c r="G33" s="73"/>
    </row>
    <row r="34" spans="1:7" s="1" customFormat="1" ht="18" customHeight="1" x14ac:dyDescent="0.3">
      <c r="A34" s="30"/>
      <c r="B34" s="31"/>
      <c r="C34" s="31"/>
      <c r="D34" s="32"/>
      <c r="E34" s="71"/>
      <c r="F34" s="72"/>
      <c r="G34" s="73"/>
    </row>
    <row r="35" spans="1:7" s="1" customFormat="1" ht="18" customHeight="1" x14ac:dyDescent="0.3">
      <c r="A35" s="24" t="s">
        <v>14</v>
      </c>
      <c r="B35" s="25"/>
      <c r="C35" s="25"/>
      <c r="D35" s="26"/>
      <c r="E35" s="75">
        <f>SUM(E18,E31,E33)</f>
        <v>0</v>
      </c>
      <c r="F35" s="72">
        <f>SUM(F18,F31,F33)</f>
        <v>0</v>
      </c>
      <c r="G35" s="73">
        <f>SUM(G18,G31,G33)</f>
        <v>0</v>
      </c>
    </row>
    <row r="36" spans="1:7" s="1" customFormat="1" ht="18" customHeight="1" thickBot="1" x14ac:dyDescent="0.35">
      <c r="A36" s="18"/>
      <c r="B36" s="19"/>
      <c r="C36" s="19"/>
      <c r="D36" s="20"/>
      <c r="E36" s="9"/>
      <c r="F36" s="11"/>
      <c r="G36" s="10"/>
    </row>
    <row r="37" spans="1:7" s="1" customFormat="1" ht="18" customHeight="1" thickTop="1" x14ac:dyDescent="0.3"/>
    <row r="38" spans="1:7" s="1" customFormat="1" ht="18" customHeight="1" x14ac:dyDescent="0.3"/>
  </sheetData>
  <mergeCells count="33">
    <mergeCell ref="A34:D34"/>
    <mergeCell ref="A35:D35"/>
    <mergeCell ref="A36:D36"/>
    <mergeCell ref="A28:D28"/>
    <mergeCell ref="A29:D29"/>
    <mergeCell ref="A30:D30"/>
    <mergeCell ref="A31:D31"/>
    <mergeCell ref="A32:D32"/>
    <mergeCell ref="A33:D33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15:D15"/>
    <mergeCell ref="F3:G3"/>
    <mergeCell ref="C4:G4"/>
    <mergeCell ref="A5:B5"/>
    <mergeCell ref="C5:G5"/>
    <mergeCell ref="A6:B6"/>
    <mergeCell ref="C6:G6"/>
    <mergeCell ref="A8:D9"/>
    <mergeCell ref="A10:D10"/>
    <mergeCell ref="A12:D12"/>
    <mergeCell ref="A13:D13"/>
    <mergeCell ref="A14:D14"/>
  </mergeCells>
  <printOptions horizontalCentered="1"/>
  <pageMargins left="0.25" right="0.25" top="0.2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Blank Template</vt:lpstr>
      <vt:lpstr>'Blank Template'!Print_Area</vt:lpstr>
      <vt:lpstr>Sample!Print_Area</vt:lpstr>
    </vt:vector>
  </TitlesOfParts>
  <Company>PA Department of Public Welfare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Commonwealth of PA</dc:creator>
  <cp:lastModifiedBy>Allay, Marilyn</cp:lastModifiedBy>
  <cp:lastPrinted>2021-08-12T13:44:52Z</cp:lastPrinted>
  <dcterms:created xsi:type="dcterms:W3CDTF">2003-03-24T21:04:41Z</dcterms:created>
  <dcterms:modified xsi:type="dcterms:W3CDTF">2023-05-01T19:25:27Z</dcterms:modified>
</cp:coreProperties>
</file>